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Job\อื่นๆ\งานวินัย\ITA\69\10 การเงิน\"/>
    </mc:Choice>
  </mc:AlternateContent>
  <xr:revisionPtr revIDLastSave="0" documentId="13_ncr:1_{9B954016-82DC-4B11-831F-61C0C413A5D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7" i="1" l="1"/>
  <c r="D14" i="1"/>
  <c r="D22" i="1" s="1"/>
  <c r="D31" i="1"/>
</calcChain>
</file>

<file path=xl/sharedStrings.xml><?xml version="1.0" encoding="utf-8"?>
<sst xmlns="http://schemas.openxmlformats.org/spreadsheetml/2006/main" count="123" uniqueCount="114">
  <si>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</si>
  <si>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</si>
  <si>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</si>
  <si>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</si>
  <si>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</si>
  <si>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</si>
  <si>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</si>
  <si>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</si>
  <si>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</si>
  <si>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</si>
  <si>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</si>
  <si>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รวม</t>
  </si>
  <si>
    <t>โครงการ : บังคับใช้กฏหมาย อำนวยความยุติธรรมและบริการประชาชน</t>
  </si>
  <si>
    <t xml:space="preserve"> - ค่า OT</t>
  </si>
  <si>
    <t xml:space="preserve"> - ค่าเบี้ยเลี้ยง ที่พัก พาหนะ</t>
  </si>
  <si>
    <t xml:space="preserve"> - ค่าซ่อมแซมยานพาหนะ</t>
  </si>
  <si>
    <t xml:space="preserve"> - ค่าจ้างเหมาบริการ ทำความสะอาด</t>
  </si>
  <si>
    <t xml:space="preserve"> - วัสดุสำนักงาน</t>
  </si>
  <si>
    <t xml:space="preserve"> - น้ำมันเชื้อเพลิง</t>
  </si>
  <si>
    <t xml:space="preserve"> - วัสดุจราจร</t>
  </si>
  <si>
    <t xml:space="preserve"> - วัสดุอาหาร (ผู้ต้องหา)</t>
  </si>
  <si>
    <t xml:space="preserve"> - ค่าสาธารณูปโภค</t>
  </si>
  <si>
    <t xml:space="preserve"> - อื่น ๆ</t>
  </si>
  <si>
    <t>โครงการ : ปฏิรูประบบงานตำรวจ</t>
  </si>
  <si>
    <t xml:space="preserve"> - ค่าตอบแทนคุ้มครองพยาน</t>
  </si>
  <si>
    <t xml:space="preserve"> - ค่าตอบแทนนักจิตวิทยา</t>
  </si>
  <si>
    <t xml:space="preserve"> - ค่าตอบแทน จพง.ชันสูตพลิกศพ</t>
  </si>
  <si>
    <t xml:space="preserve"> - ค่าใช้จ่ายในการส่งหมายเรียกพยาน</t>
  </si>
  <si>
    <t xml:space="preserve"> - ค่าตอบแทนพยาน</t>
  </si>
  <si>
    <t xml:space="preserve"> - ค่าตอบแทนชุมชนสัมพันธ์</t>
  </si>
  <si>
    <t xml:space="preserve">   และอาสาสมัครตำรวจบ้าน </t>
  </si>
  <si>
    <t>งบรายจ่ายอื่น</t>
  </si>
  <si>
    <t xml:space="preserve"> - โครงการรณรงค์ป้องกันและแก้ไข</t>
  </si>
  <si>
    <t xml:space="preserve">   ปัญหาอุบัติเหตุทางถนนช่วงเทศกาล</t>
  </si>
  <si>
    <t xml:space="preserve">   สำคัญ(ปีใหม่)</t>
  </si>
  <si>
    <t xml:space="preserve"> - โครงการสร้างเครือข่ายการมี</t>
  </si>
  <si>
    <t xml:space="preserve">   ส่วนร่วมของประชาชนในการป้องกัน</t>
  </si>
  <si>
    <t xml:space="preserve">   อาชญากรรมระดับตำบล</t>
  </si>
  <si>
    <t>โครงการ : สร้างภูมิคุ้มกันและป้องกันยาเสพติด</t>
  </si>
  <si>
    <t xml:space="preserve"> - ค่าจัดกิจกรรมเครือข่ายนักเรียน</t>
  </si>
  <si>
    <t xml:space="preserve"> - โครงการตำรวจประสานโรงเรียน</t>
  </si>
  <si>
    <t xml:space="preserve">   (1 ตำรวจ 1 โรงเรียน)</t>
  </si>
  <si>
    <t xml:space="preserve"> - ค่าตอบแทนครูตำรวจ (D.A.R.E.)</t>
  </si>
  <si>
    <t>โครงการ : ปราบปรามยาเสพติด</t>
  </si>
  <si>
    <t xml:space="preserve"> - โครงการบริหารจัดการสกัดกั้น</t>
  </si>
  <si>
    <t xml:space="preserve">   ยาเสพติด (Heart Land)</t>
  </si>
  <si>
    <t xml:space="preserve"> - โครงการสลายโครงสร้างเครือข่าย</t>
  </si>
  <si>
    <t xml:space="preserve">   ผู้มีอิทธิพลและกลุ่มชาติพันธ์ที่เกี่ยว</t>
  </si>
  <si>
    <t xml:space="preserve">   ข้องกับยาเสพติด</t>
  </si>
  <si>
    <t xml:space="preserve"> - ปฏิบัติการปิดล้อมตรวจค้นตาม</t>
  </si>
  <si>
    <t xml:space="preserve">   แนวทาง ตร. ในการดำเนินการ</t>
  </si>
  <si>
    <t xml:space="preserve">   ปิดล้อมตรวจค้น</t>
  </si>
  <si>
    <t>โครงการ : ตำบลยั่งยืนเพื่อแก้ไขปัญหายาเสพติดแบบครบวงจรตามยุทธศาสตร์ชาติ</t>
  </si>
  <si>
    <t xml:space="preserve"> - ค่าใช้จ่ายลงพื้นที่</t>
  </si>
  <si>
    <t xml:space="preserve"> - ค่าตอบแทนชุดปฏิบัติการ</t>
  </si>
  <si>
    <t xml:space="preserve"> - ค่าน้ำมันเชื้อเพลิง</t>
  </si>
  <si>
    <t xml:space="preserve"> - ค่าประชุมเชิงปฏิบัติการ</t>
  </si>
  <si>
    <t xml:space="preserve"> - ค่าประชุมผู้บำบัด</t>
  </si>
  <si>
    <t>ข้อมูล ณ วันที่ 31 มีนาคม 2569</t>
  </si>
  <si>
    <t xml:space="preserve">  ร.ต.อ. </t>
  </si>
  <si>
    <t xml:space="preserve">          ผู้รายงาน</t>
  </si>
  <si>
    <t xml:space="preserve">     พ.ต.ต.</t>
  </si>
  <si>
    <t>ผู้ตรวจรายงาน</t>
  </si>
  <si>
    <t>( กะบิน  ประยูรกาญจน์ )</t>
  </si>
  <si>
    <t>รอง สวป.สภ.บางแก้ว</t>
  </si>
  <si>
    <t>กิจกรรมบังคับใช้กฏหมายและบริการประชาชน</t>
  </si>
  <si>
    <t>กิจกรรมปฏิรูประบบงานสอบสวนและบังคับใช้กฏหมาย</t>
  </si>
  <si>
    <t>โครงการ : เพิ่มประสิทธิภาพงานป้องกันปราบปรามอาชญากรรม</t>
  </si>
  <si>
    <t>เบิกจ่ายตามภารกิจ ตามความจำเป็นเพื่อให้งานบรรลุตามเป้าหมายที่กำหนด บำรุงรักษายานพาหนะให้ใช้ปฏิบัติหน้าที่ได้ จ้างเหมาแม่บ้านเพื่อรักษาความสะอาด ทั้งนอกและในสถานที่ทำงาน จัดซื้อวัสดุอุปกรณ์ใช้ในการทำงานอย่างเพียงพอ ให้ผู้ปฏิบัติงานใช้น้ำมันอย่างเพียงพอตามภารกิจ  มีอาหารให้ผู้ต้องหา ใช้จ่ายค่าสาธารณูปโภคค่าน้ำ ค่าไฟ ค่าโทศัพท์ ค่าไปรษณีย์ ฯลฯ</t>
  </si>
  <si>
    <t>1 ต.ค.68- 31 มี.ค.69
ระยะเวลา 6 เดือน</t>
  </si>
  <si>
    <t>ผู้ปฏิบัติหน้าที่ปฏิบัติหน้าที่ได้อย่างมีประสิทธิภาพ ตามนโยบายที่สำนักงานตำรวจแห่งชาติกำหนด เกิดประโยชน์สูงสุดต่อประชาชนและองค์กร</t>
  </si>
  <si>
    <t>กิจกรรมบังคับใช้กฏหมายและบริการประชาชน ค่าใช้จ่ายคดีอาญา 5 กลุ่ม</t>
  </si>
  <si>
    <t>เบิกจ่ายเป็นค่าตอบแทนในการคุ้มครองพยาน ค่าตอบแทนพยาน ค่าตอบแทนนักจิต จนท.ชันสูตพลิกศพ จนท.ผู้ส่งหมายเรียกพยาน</t>
  </si>
  <si>
    <t>ความพึงพอใจของผู้เสียหาย ,พยานการดำเนินมาตรการคุ้มครองสิทธิ์</t>
  </si>
  <si>
    <t>เบิกจ่ายเป็นค่าอาหารนอกเวลาราชการ</t>
  </si>
  <si>
    <t>ประชาชนมีความสัมพันธ์</t>
  </si>
  <si>
    <t>และค่าตอบแทนอาสาสมัคร</t>
  </si>
  <si>
    <t>1 ต.ค.68- 31 มี.ค.69</t>
  </si>
  <si>
    <t>ที่ดีกับองค์กร</t>
  </si>
  <si>
    <t>ระยะเวลา 6 เดือน</t>
  </si>
  <si>
    <t>ตั้งจุดกวดขันวินัยจราจร/จุดตรวจ</t>
  </si>
  <si>
    <t>ลดอุบัติเหตุทางถนน</t>
  </si>
  <si>
    <t>วัดแอลกอฮอล์และจุดร่วมบริการ</t>
  </si>
  <si>
    <t>ช่วง 7 วันอันตราย</t>
  </si>
  <si>
    <t xml:space="preserve">เป็นไปด้วยความเรียบร้อย </t>
  </si>
  <si>
    <t>เพื่ออำนวยความสะดวกการจราจร</t>
  </si>
  <si>
    <t>ช่วงเทศกาลปีใหม่</t>
  </si>
  <si>
    <t>มีประสิทธิภาพ และเกิด</t>
  </si>
  <si>
    <t>ป้องกันและลดอุบัติเหตุทางถนน</t>
  </si>
  <si>
    <t>ความปลอดภัยสูงสุด</t>
  </si>
  <si>
    <t>จัดฝึกอบรมสร้างเครือข่าย</t>
  </si>
  <si>
    <t>ประชาชนมีส่วนร่วมใน</t>
  </si>
  <si>
    <t>การป้องกันอาชญากรรม</t>
  </si>
  <si>
    <t>จัดกิจกรรมสร้างเครือข่ายนักเรียน</t>
  </si>
  <si>
    <t>ระดับประถมศึกษาและมัธยมศึกษา</t>
  </si>
  <si>
    <t>จัดประชุมตามโครงการที่ ตร.กำหนด</t>
  </si>
  <si>
    <t>จัดการเรียนการสอนให้ความรู้เพื่อต่อ</t>
  </si>
  <si>
    <t>ต้านการใช้ยาเสพติดแก่นักเรียน</t>
  </si>
  <si>
    <t>เบิกจ่ายเป็นค่าตอบแทนชุดปฏิบัติการ</t>
  </si>
  <si>
    <t>1 ต.ค.68-31 มี.ค.69
ระยะเวลา 6 เดือน</t>
  </si>
  <si>
    <t>ลดการแพร่ระบาดของยาเสพติด</t>
  </si>
  <si>
    <t>ปิดล้อม ตรวจค้น ปราบปราม จับกุม</t>
  </si>
  <si>
    <t>ผู้ค้ายาเสพติด</t>
  </si>
  <si>
    <t xml:space="preserve">ดำเนินตามโครงการ ลงพื้นที่ </t>
  </si>
  <si>
    <t>เสริมสร้างภูมิคุ้มกัน</t>
  </si>
  <si>
    <t xml:space="preserve">จัดประชุมเชิงปฏิบัติการ </t>
  </si>
  <si>
    <t>ประชาชนมีความรู้</t>
  </si>
  <si>
    <t>จัดประชุมผู้บำบัด</t>
  </si>
  <si>
    <t>ลดการแพร่ระบาดของ</t>
  </si>
  <si>
    <t>ยาเสพติด</t>
  </si>
  <si>
    <t>แผนการใช้จ่ายงบประมาณ 
สถานีตำรวจภูธรบางแก้ว
ประจำปีงบประมาณ พ.ศ. 2569</t>
  </si>
  <si>
    <t>มีเครือข่ายนักเรียนในการแก้นักเรียนมีความรู้เกี่ยวกับโทษของยาเสพติด</t>
  </si>
  <si>
    <t>(บุญเลิศ  สังข์ชุม)</t>
  </si>
  <si>
    <t xml:space="preserve"> สว.สภ.บางแก้ว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</si>
</sst>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>
    <font>
      <sz val="11"/>
      <color theme="1"/>
      <name val="Tahoma"/>
      <scheme val="minor"/>
    </font>
    <font>
      <b/>
      <sz val="16"/>
      <color theme="1"/>
      <name val="TH Sarabun PSK"/>
    </font>
    <font>
      <sz val="11"/>
      <color theme="1"/>
      <name val="Tahoma"/>
      <scheme val="minor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6"/>
      <color theme="1"/>
      <name val="TH SarabunIT๙"/>
      <family val="2"/>
    </font>
    <font>
      <sz val="14"/>
      <name val="TH SarabunPSK"/>
      <family val="2"/>
    </font>
    <font>
      <sz val="16"/>
      <color theme="1"/>
      <name val="Tahoma"/>
      <family val="2"/>
      <scheme val="minor"/>
    </font>
    <font>
      <sz val="16"/>
      <name val="Tahoma"/>
      <family val="2"/>
    </font>
    <font>
      <b/>
      <sz val="14"/>
      <color theme="0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ahoma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/>
    <xf numFmtId="0" fontId="8" fillId="0" borderId="1" xfId="0" applyFont="1" applyBorder="1"/>
    <xf numFmtId="0" fontId="9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0" xfId="0" applyFont="1"/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wrapText="1"/>
    </xf>
    <xf numFmtId="0" fontId="12" fillId="4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5" xfId="0" applyFont="1" applyFill="1" applyBorder="1"/>
    <xf numFmtId="164" fontId="10" fillId="4" borderId="5" xfId="0" applyNumberFormat="1" applyFont="1" applyFill="1" applyBorder="1"/>
    <xf numFmtId="0" fontId="13" fillId="0" borderId="0" xfId="0" applyFont="1"/>
    <xf numFmtId="0" fontId="10" fillId="3" borderId="3" xfId="0" applyFont="1" applyFill="1" applyBorder="1"/>
    <xf numFmtId="43" fontId="10" fillId="3" borderId="3" xfId="1" applyFont="1" applyFill="1" applyBorder="1"/>
    <xf numFmtId="0" fontId="10" fillId="3" borderId="11" xfId="0" applyFont="1" applyFill="1" applyBorder="1"/>
    <xf numFmtId="43" fontId="10" fillId="3" borderId="11" xfId="1" applyFont="1" applyFill="1" applyBorder="1"/>
    <xf numFmtId="0" fontId="10" fillId="3" borderId="11" xfId="0" applyFont="1" applyFill="1" applyBorder="1" applyAlignment="1">
      <alignment vertical="top"/>
    </xf>
    <xf numFmtId="0" fontId="10" fillId="3" borderId="7" xfId="0" applyFont="1" applyFill="1" applyBorder="1"/>
    <xf numFmtId="43" fontId="10" fillId="3" borderId="7" xfId="1" applyFont="1" applyFill="1" applyBorder="1"/>
    <xf numFmtId="0" fontId="10" fillId="7" borderId="3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left"/>
    </xf>
    <xf numFmtId="0" fontId="6" fillId="7" borderId="6" xfId="0" applyFont="1" applyFill="1" applyBorder="1" applyAlignment="1">
      <alignment horizontal="left"/>
    </xf>
    <xf numFmtId="43" fontId="10" fillId="7" borderId="4" xfId="1" applyFont="1" applyFill="1" applyBorder="1" applyAlignment="1">
      <alignment horizontal="right"/>
    </xf>
    <xf numFmtId="0" fontId="10" fillId="7" borderId="3" xfId="0" applyFont="1" applyFill="1" applyBorder="1"/>
    <xf numFmtId="0" fontId="10" fillId="7" borderId="7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left"/>
    </xf>
    <xf numFmtId="0" fontId="6" fillId="7" borderId="9" xfId="0" applyFont="1" applyFill="1" applyBorder="1" applyAlignment="1">
      <alignment horizontal="left"/>
    </xf>
    <xf numFmtId="43" fontId="10" fillId="7" borderId="8" xfId="1" applyFont="1" applyFill="1" applyBorder="1" applyAlignment="1">
      <alignment horizontal="right"/>
    </xf>
    <xf numFmtId="0" fontId="10" fillId="7" borderId="7" xfId="0" applyFont="1" applyFill="1" applyBorder="1"/>
    <xf numFmtId="0" fontId="10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left" vertical="top" wrapText="1"/>
    </xf>
    <xf numFmtId="0" fontId="11" fillId="3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left" vertical="top" wrapText="1"/>
    </xf>
    <xf numFmtId="0" fontId="11" fillId="3" borderId="11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top"/>
    </xf>
    <xf numFmtId="0" fontId="10" fillId="3" borderId="7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left" wrapText="1"/>
    </xf>
    <xf numFmtId="0" fontId="6" fillId="7" borderId="12" xfId="0" applyFont="1" applyFill="1" applyBorder="1" applyAlignment="1">
      <alignment horizontal="left" wrapText="1"/>
    </xf>
    <xf numFmtId="0" fontId="10" fillId="7" borderId="11" xfId="0" applyFont="1" applyFill="1" applyBorder="1"/>
    <xf numFmtId="0" fontId="6" fillId="7" borderId="4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left" wrapText="1"/>
    </xf>
    <xf numFmtId="164" fontId="10" fillId="7" borderId="3" xfId="1" applyNumberFormat="1" applyFont="1" applyFill="1" applyBorder="1"/>
    <xf numFmtId="0" fontId="6" fillId="7" borderId="8" xfId="0" applyFont="1" applyFill="1" applyBorder="1" applyAlignment="1">
      <alignment horizontal="left" wrapText="1"/>
    </xf>
    <xf numFmtId="0" fontId="6" fillId="7" borderId="9" xfId="0" applyFont="1" applyFill="1" applyBorder="1" applyAlignment="1">
      <alignment horizontal="left" wrapText="1"/>
    </xf>
    <xf numFmtId="164" fontId="12" fillId="7" borderId="7" xfId="1" applyNumberFormat="1" applyFont="1" applyFill="1" applyBorder="1"/>
    <xf numFmtId="0" fontId="10" fillId="3" borderId="3" xfId="0" applyFont="1" applyFill="1" applyBorder="1" applyAlignment="1">
      <alignment horizontal="center" vertical="top" wrapText="1"/>
    </xf>
    <xf numFmtId="0" fontId="10" fillId="3" borderId="11" xfId="0" applyFont="1" applyFill="1" applyBorder="1" applyAlignment="1">
      <alignment horizontal="center" vertical="top" wrapText="1"/>
    </xf>
    <xf numFmtId="0" fontId="10" fillId="3" borderId="11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top" wrapText="1"/>
    </xf>
    <xf numFmtId="43" fontId="6" fillId="3" borderId="7" xfId="1" applyFont="1" applyFill="1" applyBorder="1"/>
    <xf numFmtId="0" fontId="10" fillId="3" borderId="7" xfId="0" applyFont="1" applyFill="1" applyBorder="1" applyAlignment="1">
      <alignment horizontal="center" vertical="center"/>
    </xf>
    <xf numFmtId="43" fontId="10" fillId="6" borderId="11" xfId="1" applyFont="1" applyFill="1" applyBorder="1"/>
    <xf numFmtId="43" fontId="10" fillId="6" borderId="3" xfId="1" applyFont="1" applyFill="1" applyBorder="1"/>
    <xf numFmtId="43" fontId="10" fillId="6" borderId="7" xfId="1" applyFont="1" applyFill="1" applyBorder="1"/>
    <xf numFmtId="164" fontId="10" fillId="3" borderId="11" xfId="1" applyNumberFormat="1" applyFont="1" applyFill="1" applyBorder="1"/>
    <xf numFmtId="164" fontId="10" fillId="3" borderId="7" xfId="1" applyNumberFormat="1" applyFont="1" applyFill="1" applyBorder="1"/>
    <xf numFmtId="0" fontId="10" fillId="5" borderId="14" xfId="0" applyFont="1" applyFill="1" applyBorder="1" applyAlignment="1">
      <alignment horizontal="center"/>
    </xf>
    <xf numFmtId="0" fontId="10" fillId="5" borderId="15" xfId="0" applyFont="1" applyFill="1" applyBorder="1"/>
    <xf numFmtId="164" fontId="10" fillId="5" borderId="15" xfId="1" applyNumberFormat="1" applyFont="1" applyFill="1" applyBorder="1"/>
    <xf numFmtId="0" fontId="10" fillId="5" borderId="16" xfId="0" applyFont="1" applyFill="1" applyBorder="1"/>
    <xf numFmtId="0" fontId="10" fillId="6" borderId="3" xfId="0" applyFont="1" applyFill="1" applyBorder="1" applyAlignment="1">
      <alignment horizontal="center"/>
    </xf>
    <xf numFmtId="0" fontId="10" fillId="6" borderId="3" xfId="0" applyFont="1" applyFill="1" applyBorder="1"/>
    <xf numFmtId="0" fontId="10" fillId="6" borderId="11" xfId="0" applyFont="1" applyFill="1" applyBorder="1" applyAlignment="1">
      <alignment horizontal="center"/>
    </xf>
    <xf numFmtId="0" fontId="10" fillId="6" borderId="11" xfId="0" applyFont="1" applyFill="1" applyBorder="1"/>
    <xf numFmtId="164" fontId="10" fillId="6" borderId="11" xfId="1" applyNumberFormat="1" applyFont="1" applyFill="1" applyBorder="1"/>
    <xf numFmtId="164" fontId="10" fillId="6" borderId="3" xfId="1" applyNumberFormat="1" applyFont="1" applyFill="1" applyBorder="1"/>
    <xf numFmtId="0" fontId="10" fillId="6" borderId="7" xfId="0" applyFont="1" applyFill="1" applyBorder="1" applyAlignment="1">
      <alignment horizontal="center"/>
    </xf>
    <xf numFmtId="0" fontId="10" fillId="6" borderId="7" xfId="0" applyFont="1" applyFill="1" applyBorder="1"/>
    <xf numFmtId="164" fontId="10" fillId="6" borderId="7" xfId="1" applyNumberFormat="1" applyFont="1" applyFill="1" applyBorder="1"/>
    <xf numFmtId="0" fontId="10" fillId="5" borderId="16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0" fillId="5" borderId="4" xfId="0" applyFont="1" applyFill="1" applyBorder="1" applyAlignment="1">
      <alignment horizontal="center"/>
    </xf>
    <xf numFmtId="0" fontId="10" fillId="5" borderId="10" xfId="0" applyFont="1" applyFill="1" applyBorder="1"/>
    <xf numFmtId="164" fontId="10" fillId="5" borderId="10" xfId="1" applyNumberFormat="1" applyFont="1" applyFill="1" applyBorder="1"/>
    <xf numFmtId="0" fontId="10" fillId="5" borderId="6" xfId="0" applyFont="1" applyFill="1" applyBorder="1"/>
    <xf numFmtId="0" fontId="10" fillId="6" borderId="7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43" fontId="10" fillId="7" borderId="3" xfId="1" applyFont="1" applyFill="1" applyBorder="1" applyAlignment="1">
      <alignment horizontal="center" vertical="center"/>
    </xf>
    <xf numFmtId="43" fontId="10" fillId="7" borderId="11" xfId="1" applyFont="1" applyFill="1" applyBorder="1" applyAlignment="1">
      <alignment horizontal="center" vertical="center"/>
    </xf>
    <xf numFmtId="43" fontId="10" fillId="7" borderId="7" xfId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795161</xdr:colOff>
      <xdr:row>0</xdr:row>
      <xdr:rowOff>112183</xdr:rowOff>
    </xdr:from>
    <xdr:to>
      <xdr:col>1</xdr:col>
      <xdr:colOff>1468966</xdr:colOff>
      <xdr:row>2</xdr:row>
      <xdr:rowOff>270580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24AA48-4D12-4DD1-8DEE-A36028B41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7328" y="112183"/>
          <a:ext cx="673805" cy="772230"/>
        </a:xfrm>
        <a:prstGeom prst="rect">
          <a:avLst/>
        </a:prstGeom>
      </xdr:spPr>
    </xdr:pic>
    <xdr:clientData/>
  </xdr:twoCellAnchor>
  <xdr:twoCellAnchor editAs="oneCell">
    <xdr:from>
      <xdr:col>8</xdr:col>
      <xdr:colOff>339372</xdr:colOff>
      <xdr:row>0</xdr:row>
      <xdr:rowOff>186973</xdr:rowOff>
    </xdr:from>
    <xdr:to>
      <xdr:col>9</xdr:col>
      <xdr:colOff>79551</xdr:colOff>
      <xdr:row>2</xdr:row>
      <xdr:rowOff>163063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262665-82DA-439D-8FE5-E4A7C7DF1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5816" y="186973"/>
          <a:ext cx="805568" cy="589923"/>
        </a:xfrm>
        <a:prstGeom prst="rect">
          <a:avLst/>
        </a:prstGeom>
      </xdr:spPr>
    </xdr:pic>
    <xdr:clientData/>
  </xdr:twoCellAnchor>
  <xdr:twoCellAnchor>
    <xdr:from>
      <xdr:col>8</xdr:col>
      <xdr:colOff>191913</xdr:colOff>
      <xdr:row>70</xdr:row>
      <xdr:rowOff>141113</xdr:rowOff>
    </xdr:from>
    <xdr:to>
      <xdr:col>8</xdr:col>
      <xdr:colOff>858103</xdr:colOff>
      <xdr:row>70</xdr:row>
      <xdr:rowOff>458613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D12FAB74-197F-4933-B1D2-2CB0991D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185" t="61734" r="19582" b="22980"/>
        <a:stretch>
          <a:fillRect/>
        </a:stretch>
      </xdr:blipFill>
      <xdr:spPr bwMode="auto">
        <a:xfrm>
          <a:off x="7868357" y="17490724"/>
          <a:ext cx="66619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330146</xdr:colOff>
      <xdr:row>69</xdr:row>
      <xdr:rowOff>215709</xdr:rowOff>
    </xdr:from>
    <xdr:to>
      <xdr:col>5</xdr:col>
      <xdr:colOff>114720</xdr:colOff>
      <xdr:row>71</xdr:row>
      <xdr:rowOff>172998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3FD64753-3D84-4820-9A65-0D0875B00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9" t="48271" r="37492" b="22321"/>
        <a:stretch>
          <a:fillRect/>
        </a:stretch>
      </xdr:blipFill>
      <xdr:spPr bwMode="auto">
        <a:xfrm rot="2317525">
          <a:off x="5325479" y="17276042"/>
          <a:ext cx="454852" cy="768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1"/>
  <sheetViews>
    <sheetView tabSelected="1" view="pageBreakPreview" topLeftCell="A41" zoomScale="60" zoomScaleNormal="90" workbookViewId="0">
      <selection activeCell="T74" sqref="T74"/>
    </sheetView>
  </sheetViews>
  <sheetFormatPr defaultColWidth="12.6640625" defaultRowHeight="15" customHeight="1"/>
  <cols>
    <col min="1" max="1" width="5.25" style="8" customWidth="1"/>
    <col min="2" max="2" width="24.9140625" style="8" customWidth="1"/>
    <col min="3" max="3" width="25.58203125" style="8" customWidth="1"/>
    <col min="4" max="4" width="9.83203125" style="8" customWidth="1"/>
    <col min="5" max="8" width="8.75" style="8" customWidth="1"/>
    <col min="9" max="9" width="14" style="8" customWidth="1"/>
    <col min="10" max="10" width="17.1640625" style="8" customWidth="1"/>
    <col min="11" max="26" width="8.6640625" style="8" customWidth="1"/>
    <col min="27" max="16384" width="12.6640625" style="8"/>
  </cols>
  <sheetData>
    <row r="1" spans="1:10" ht="25.5" customHeight="1">
      <c r="A1" s="6" t="s">
        <v>110</v>
      </c>
      <c r="B1" s="7"/>
      <c r="C1" s="7"/>
      <c r="D1" s="7"/>
      <c r="E1" s="7"/>
      <c r="F1" s="7"/>
      <c r="G1" s="7"/>
      <c r="H1" s="7"/>
      <c r="I1" s="7"/>
      <c r="J1" s="7"/>
    </row>
    <row r="2" spans="1:10" ht="23.2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27" customHeight="1">
      <c r="A3" s="9"/>
      <c r="B3" s="9"/>
      <c r="C3" s="9"/>
      <c r="D3" s="9"/>
      <c r="E3" s="9"/>
      <c r="F3" s="9"/>
      <c r="G3" s="9"/>
      <c r="H3" s="9"/>
      <c r="I3" s="9"/>
      <c r="J3" s="9"/>
    </row>
    <row r="4" spans="1:10" s="15" customFormat="1" ht="23.25" customHeight="1">
      <c r="A4" s="10" t="s">
        <v>0</v>
      </c>
      <c r="B4" s="11" t="s">
        <v>1</v>
      </c>
      <c r="C4" s="11" t="s">
        <v>2</v>
      </c>
      <c r="D4" s="12" t="s">
        <v>3</v>
      </c>
      <c r="E4" s="13"/>
      <c r="F4" s="13"/>
      <c r="G4" s="13"/>
      <c r="H4" s="14"/>
      <c r="I4" s="11" t="s">
        <v>4</v>
      </c>
      <c r="J4" s="11" t="s">
        <v>5</v>
      </c>
    </row>
    <row r="5" spans="1:10" s="15" customFormat="1" ht="18">
      <c r="A5" s="16"/>
      <c r="B5" s="17"/>
      <c r="C5" s="17"/>
      <c r="D5" s="16" t="s">
        <v>6</v>
      </c>
      <c r="E5" s="18" t="s">
        <v>7</v>
      </c>
      <c r="F5" s="16" t="s">
        <v>8</v>
      </c>
      <c r="G5" s="16" t="s">
        <v>9</v>
      </c>
      <c r="H5" s="16" t="s">
        <v>10</v>
      </c>
      <c r="I5" s="17"/>
      <c r="J5" s="17"/>
    </row>
    <row r="6" spans="1:10" s="15" customFormat="1" ht="27.75" customHeight="1">
      <c r="A6" s="16"/>
      <c r="B6" s="17"/>
      <c r="C6" s="17"/>
      <c r="D6" s="16"/>
      <c r="E6" s="18"/>
      <c r="F6" s="16"/>
      <c r="G6" s="16"/>
      <c r="H6" s="16"/>
      <c r="I6" s="17"/>
      <c r="J6" s="17"/>
    </row>
    <row r="7" spans="1:10" s="15" customFormat="1" ht="18">
      <c r="A7" s="31">
        <v>1</v>
      </c>
      <c r="B7" s="32" t="s">
        <v>12</v>
      </c>
      <c r="C7" s="33"/>
      <c r="D7" s="34">
        <f>479400+24000</f>
        <v>503400</v>
      </c>
      <c r="E7" s="35"/>
      <c r="F7" s="35"/>
      <c r="G7" s="35"/>
      <c r="H7" s="35"/>
      <c r="I7" s="35"/>
      <c r="J7" s="35"/>
    </row>
    <row r="8" spans="1:10" s="15" customFormat="1" ht="18">
      <c r="A8" s="36"/>
      <c r="B8" s="37" t="s">
        <v>65</v>
      </c>
      <c r="C8" s="38"/>
      <c r="D8" s="39"/>
      <c r="E8" s="40"/>
      <c r="F8" s="40"/>
      <c r="G8" s="40"/>
      <c r="H8" s="40"/>
      <c r="I8" s="40"/>
      <c r="J8" s="40"/>
    </row>
    <row r="9" spans="1:10" s="15" customFormat="1" ht="21" customHeight="1">
      <c r="A9" s="41"/>
      <c r="B9" s="24" t="s">
        <v>13</v>
      </c>
      <c r="C9" s="42" t="s">
        <v>68</v>
      </c>
      <c r="D9" s="25">
        <v>204000</v>
      </c>
      <c r="E9" s="43"/>
      <c r="F9" s="43"/>
      <c r="G9" s="43"/>
      <c r="H9" s="43"/>
      <c r="I9" s="44" t="s">
        <v>69</v>
      </c>
      <c r="J9" s="45" t="s">
        <v>70</v>
      </c>
    </row>
    <row r="10" spans="1:10" s="15" customFormat="1" ht="18">
      <c r="A10" s="46"/>
      <c r="B10" s="26" t="s">
        <v>14</v>
      </c>
      <c r="C10" s="47"/>
      <c r="D10" s="27">
        <v>6000</v>
      </c>
      <c r="E10" s="48"/>
      <c r="F10" s="48"/>
      <c r="G10" s="48"/>
      <c r="H10" s="48"/>
      <c r="I10" s="49"/>
      <c r="J10" s="50"/>
    </row>
    <row r="11" spans="1:10" s="15" customFormat="1" ht="18">
      <c r="A11" s="46"/>
      <c r="B11" s="26" t="s">
        <v>15</v>
      </c>
      <c r="C11" s="47"/>
      <c r="D11" s="27">
        <v>3800</v>
      </c>
      <c r="E11" s="48"/>
      <c r="F11" s="48"/>
      <c r="G11" s="48"/>
      <c r="H11" s="48"/>
      <c r="I11" s="49"/>
      <c r="J11" s="50"/>
    </row>
    <row r="12" spans="1:10" s="15" customFormat="1" ht="21" customHeight="1">
      <c r="A12" s="46"/>
      <c r="B12" s="26" t="s">
        <v>16</v>
      </c>
      <c r="C12" s="47"/>
      <c r="D12" s="27">
        <v>8400</v>
      </c>
      <c r="E12" s="48"/>
      <c r="F12" s="48"/>
      <c r="G12" s="48"/>
      <c r="H12" s="48"/>
      <c r="I12" s="49"/>
      <c r="J12" s="50"/>
    </row>
    <row r="13" spans="1:10" s="15" customFormat="1" ht="18">
      <c r="A13" s="46"/>
      <c r="B13" s="26" t="s">
        <v>17</v>
      </c>
      <c r="C13" s="47"/>
      <c r="D13" s="27">
        <v>1500</v>
      </c>
      <c r="E13" s="48"/>
      <c r="F13" s="48"/>
      <c r="G13" s="48"/>
      <c r="H13" s="48"/>
      <c r="I13" s="49"/>
      <c r="J13" s="50"/>
    </row>
    <row r="14" spans="1:10" s="15" customFormat="1" ht="21" customHeight="1">
      <c r="A14" s="51"/>
      <c r="B14" s="28" t="s">
        <v>18</v>
      </c>
      <c r="C14" s="47"/>
      <c r="D14" s="27">
        <f>239200+24000</f>
        <v>263200</v>
      </c>
      <c r="E14" s="48"/>
      <c r="F14" s="48"/>
      <c r="G14" s="48"/>
      <c r="H14" s="48"/>
      <c r="I14" s="49"/>
      <c r="J14" s="50"/>
    </row>
    <row r="15" spans="1:10" s="15" customFormat="1" ht="18">
      <c r="A15" s="46"/>
      <c r="B15" s="26" t="s">
        <v>19</v>
      </c>
      <c r="C15" s="47"/>
      <c r="D15" s="27">
        <v>1100</v>
      </c>
      <c r="E15" s="26"/>
      <c r="F15" s="26"/>
      <c r="G15" s="26"/>
      <c r="H15" s="26"/>
      <c r="I15" s="49"/>
      <c r="J15" s="50"/>
    </row>
    <row r="16" spans="1:10" s="15" customFormat="1" ht="18">
      <c r="A16" s="46"/>
      <c r="B16" s="26" t="s">
        <v>20</v>
      </c>
      <c r="C16" s="47"/>
      <c r="D16" s="27">
        <v>4500</v>
      </c>
      <c r="E16" s="26"/>
      <c r="F16" s="26"/>
      <c r="G16" s="26"/>
      <c r="H16" s="26"/>
      <c r="I16" s="49"/>
      <c r="J16" s="50"/>
    </row>
    <row r="17" spans="1:10" s="15" customFormat="1" ht="18">
      <c r="A17" s="46"/>
      <c r="B17" s="26" t="s">
        <v>21</v>
      </c>
      <c r="C17" s="47"/>
      <c r="D17" s="27">
        <v>10900</v>
      </c>
      <c r="E17" s="26"/>
      <c r="F17" s="26"/>
      <c r="G17" s="26"/>
      <c r="H17" s="26"/>
      <c r="I17" s="49"/>
      <c r="J17" s="50"/>
    </row>
    <row r="18" spans="1:10" s="15" customFormat="1" ht="18">
      <c r="A18" s="52"/>
      <c r="B18" s="29" t="s">
        <v>22</v>
      </c>
      <c r="C18" s="53"/>
      <c r="D18" s="30">
        <v>0</v>
      </c>
      <c r="E18" s="29"/>
      <c r="F18" s="29"/>
      <c r="G18" s="29"/>
      <c r="H18" s="29"/>
      <c r="I18" s="54"/>
      <c r="J18" s="55"/>
    </row>
    <row r="19" spans="1:10" s="15" customFormat="1" ht="18">
      <c r="A19" s="31">
        <v>2</v>
      </c>
      <c r="B19" s="32" t="s">
        <v>23</v>
      </c>
      <c r="C19" s="33"/>
      <c r="D19" s="105">
        <v>16700</v>
      </c>
      <c r="E19" s="35"/>
      <c r="F19" s="35"/>
      <c r="G19" s="35"/>
      <c r="H19" s="35"/>
      <c r="I19" s="35"/>
      <c r="J19" s="35"/>
    </row>
    <row r="20" spans="1:10" s="15" customFormat="1" ht="21" customHeight="1">
      <c r="A20" s="56"/>
      <c r="B20" s="57" t="s">
        <v>66</v>
      </c>
      <c r="C20" s="58"/>
      <c r="D20" s="106"/>
      <c r="E20" s="59"/>
      <c r="F20" s="59"/>
      <c r="G20" s="59"/>
      <c r="H20" s="59"/>
      <c r="I20" s="59"/>
      <c r="J20" s="59"/>
    </row>
    <row r="21" spans="1:10" s="15" customFormat="1" ht="21" customHeight="1">
      <c r="A21" s="36"/>
      <c r="B21" s="57" t="s">
        <v>67</v>
      </c>
      <c r="C21" s="58"/>
      <c r="D21" s="107"/>
      <c r="E21" s="40"/>
      <c r="F21" s="40"/>
      <c r="G21" s="40"/>
      <c r="H21" s="40"/>
      <c r="I21" s="40"/>
      <c r="J21" s="40"/>
    </row>
    <row r="22" spans="1:10" s="15" customFormat="1" ht="18">
      <c r="A22" s="19"/>
      <c r="B22" s="20" t="s">
        <v>11</v>
      </c>
      <c r="C22" s="21"/>
      <c r="D22" s="22">
        <f>SUM(D9:D19)</f>
        <v>520100</v>
      </c>
      <c r="E22" s="21"/>
      <c r="F22" s="21"/>
      <c r="G22" s="21"/>
      <c r="H22" s="21"/>
      <c r="I22" s="21"/>
      <c r="J22" s="21"/>
    </row>
    <row r="23" spans="1:10" s="15" customFormat="1" ht="21" customHeight="1">
      <c r="A23" s="31">
        <v>3</v>
      </c>
      <c r="B23" s="60" t="s">
        <v>12</v>
      </c>
      <c r="C23" s="61"/>
      <c r="D23" s="62"/>
      <c r="E23" s="35"/>
      <c r="F23" s="35"/>
      <c r="G23" s="35"/>
      <c r="H23" s="35"/>
      <c r="I23" s="35"/>
      <c r="J23" s="35"/>
    </row>
    <row r="24" spans="1:10" s="15" customFormat="1" ht="21" customHeight="1">
      <c r="A24" s="56"/>
      <c r="B24" s="63" t="s">
        <v>71</v>
      </c>
      <c r="C24" s="64"/>
      <c r="D24" s="65"/>
      <c r="E24" s="59"/>
      <c r="F24" s="59"/>
      <c r="G24" s="59"/>
      <c r="H24" s="59"/>
      <c r="I24" s="59"/>
      <c r="J24" s="59"/>
    </row>
    <row r="25" spans="1:10" s="15" customFormat="1" ht="18">
      <c r="A25" s="41"/>
      <c r="B25" s="24" t="s">
        <v>24</v>
      </c>
      <c r="C25" s="66" t="s">
        <v>72</v>
      </c>
      <c r="D25" s="25">
        <v>0</v>
      </c>
      <c r="E25" s="24"/>
      <c r="F25" s="24"/>
      <c r="G25" s="24"/>
      <c r="H25" s="24"/>
      <c r="I25" s="45" t="s">
        <v>69</v>
      </c>
      <c r="J25" s="45" t="s">
        <v>73</v>
      </c>
    </row>
    <row r="26" spans="1:10" s="15" customFormat="1" ht="18">
      <c r="A26" s="46"/>
      <c r="B26" s="26" t="s">
        <v>25</v>
      </c>
      <c r="C26" s="67"/>
      <c r="D26" s="27">
        <v>500</v>
      </c>
      <c r="E26" s="26"/>
      <c r="F26" s="26"/>
      <c r="G26" s="26"/>
      <c r="H26" s="26"/>
      <c r="I26" s="68"/>
      <c r="J26" s="50"/>
    </row>
    <row r="27" spans="1:10" s="15" customFormat="1" ht="18">
      <c r="A27" s="46"/>
      <c r="B27" s="26" t="s">
        <v>26</v>
      </c>
      <c r="C27" s="67"/>
      <c r="D27" s="27">
        <v>9200</v>
      </c>
      <c r="E27" s="26"/>
      <c r="F27" s="26"/>
      <c r="G27" s="26"/>
      <c r="H27" s="26"/>
      <c r="I27" s="68"/>
      <c r="J27" s="50"/>
    </row>
    <row r="28" spans="1:10" s="15" customFormat="1" ht="18">
      <c r="A28" s="46"/>
      <c r="B28" s="26" t="s">
        <v>27</v>
      </c>
      <c r="C28" s="67"/>
      <c r="D28" s="27">
        <v>300</v>
      </c>
      <c r="E28" s="26"/>
      <c r="F28" s="26"/>
      <c r="G28" s="26"/>
      <c r="H28" s="26"/>
      <c r="I28" s="68"/>
      <c r="J28" s="50"/>
    </row>
    <row r="29" spans="1:10" s="15" customFormat="1" ht="18">
      <c r="A29" s="46"/>
      <c r="B29" s="26" t="s">
        <v>28</v>
      </c>
      <c r="C29" s="67"/>
      <c r="D29" s="27">
        <v>1300</v>
      </c>
      <c r="E29" s="26"/>
      <c r="F29" s="26"/>
      <c r="G29" s="26"/>
      <c r="H29" s="26"/>
      <c r="I29" s="68"/>
      <c r="J29" s="50"/>
    </row>
    <row r="30" spans="1:10" s="15" customFormat="1" ht="18">
      <c r="A30" s="52"/>
      <c r="B30" s="29"/>
      <c r="C30" s="69"/>
      <c r="D30" s="70"/>
      <c r="E30" s="29"/>
      <c r="F30" s="29"/>
      <c r="G30" s="29"/>
      <c r="H30" s="29"/>
      <c r="I30" s="71"/>
      <c r="J30" s="55"/>
    </row>
    <row r="31" spans="1:10" s="15" customFormat="1" ht="18">
      <c r="A31" s="19"/>
      <c r="B31" s="20" t="s">
        <v>11</v>
      </c>
      <c r="C31" s="21"/>
      <c r="D31" s="22">
        <f>SUM(D25:D30)</f>
        <v>11300</v>
      </c>
      <c r="E31" s="21"/>
      <c r="F31" s="21"/>
      <c r="G31" s="21"/>
      <c r="H31" s="21"/>
      <c r="I31" s="21"/>
      <c r="J31" s="21"/>
    </row>
    <row r="32" spans="1:10" s="15" customFormat="1" ht="18">
      <c r="A32" s="41"/>
      <c r="B32" s="24" t="s">
        <v>29</v>
      </c>
      <c r="C32" s="24" t="s">
        <v>74</v>
      </c>
      <c r="D32" s="25">
        <v>36650</v>
      </c>
      <c r="E32" s="24"/>
      <c r="F32" s="24"/>
      <c r="G32" s="24"/>
      <c r="H32" s="24"/>
      <c r="I32" s="66" t="s">
        <v>77</v>
      </c>
      <c r="J32" s="41" t="s">
        <v>75</v>
      </c>
    </row>
    <row r="33" spans="1:10" s="15" customFormat="1" ht="18">
      <c r="A33" s="46">
        <v>4</v>
      </c>
      <c r="B33" s="26" t="s">
        <v>30</v>
      </c>
      <c r="C33" s="26" t="s">
        <v>76</v>
      </c>
      <c r="D33" s="75"/>
      <c r="E33" s="26"/>
      <c r="F33" s="26"/>
      <c r="G33" s="26"/>
      <c r="H33" s="26"/>
      <c r="I33" s="67"/>
      <c r="J33" s="46" t="s">
        <v>78</v>
      </c>
    </row>
    <row r="34" spans="1:10" s="15" customFormat="1" ht="18">
      <c r="A34" s="52"/>
      <c r="B34" s="29"/>
      <c r="C34" s="29"/>
      <c r="D34" s="76"/>
      <c r="E34" s="29"/>
      <c r="F34" s="29"/>
      <c r="G34" s="29"/>
      <c r="H34" s="29"/>
      <c r="I34" s="69"/>
      <c r="J34" s="52"/>
    </row>
    <row r="35" spans="1:10" s="15" customFormat="1" ht="18">
      <c r="A35" s="77">
        <v>5</v>
      </c>
      <c r="B35" s="78" t="s">
        <v>31</v>
      </c>
      <c r="C35" s="78"/>
      <c r="D35" s="79"/>
      <c r="E35" s="78"/>
      <c r="F35" s="78"/>
      <c r="G35" s="78"/>
      <c r="H35" s="78"/>
      <c r="I35" s="78"/>
      <c r="J35" s="80"/>
    </row>
    <row r="36" spans="1:10" s="15" customFormat="1" ht="18">
      <c r="A36" s="81"/>
      <c r="B36" s="82" t="s">
        <v>32</v>
      </c>
      <c r="C36" s="82" t="s">
        <v>80</v>
      </c>
      <c r="D36" s="72">
        <v>14917.85</v>
      </c>
      <c r="E36" s="82"/>
      <c r="F36" s="82"/>
      <c r="G36" s="82"/>
      <c r="H36" s="82"/>
      <c r="I36" s="81"/>
      <c r="J36" s="81" t="s">
        <v>81</v>
      </c>
    </row>
    <row r="37" spans="1:10" s="15" customFormat="1" ht="18">
      <c r="A37" s="83"/>
      <c r="B37" s="84" t="s">
        <v>33</v>
      </c>
      <c r="C37" s="84" t="s">
        <v>82</v>
      </c>
      <c r="D37" s="85"/>
      <c r="E37" s="84"/>
      <c r="F37" s="84"/>
      <c r="G37" s="84"/>
      <c r="H37" s="84"/>
      <c r="I37" s="83" t="s">
        <v>83</v>
      </c>
      <c r="J37" s="83" t="s">
        <v>84</v>
      </c>
    </row>
    <row r="38" spans="1:10" s="15" customFormat="1" ht="18">
      <c r="A38" s="83"/>
      <c r="B38" s="84" t="s">
        <v>34</v>
      </c>
      <c r="C38" s="84" t="s">
        <v>85</v>
      </c>
      <c r="D38" s="85"/>
      <c r="E38" s="84"/>
      <c r="F38" s="84"/>
      <c r="G38" s="84"/>
      <c r="H38" s="84"/>
      <c r="I38" s="83" t="s">
        <v>86</v>
      </c>
      <c r="J38" s="83" t="s">
        <v>87</v>
      </c>
    </row>
    <row r="39" spans="1:10" s="15" customFormat="1" ht="18">
      <c r="A39" s="83"/>
      <c r="B39" s="84"/>
      <c r="C39" s="84" t="s">
        <v>88</v>
      </c>
      <c r="D39" s="85"/>
      <c r="E39" s="84"/>
      <c r="F39" s="84"/>
      <c r="G39" s="84"/>
      <c r="H39" s="84"/>
      <c r="I39" s="83"/>
      <c r="J39" s="83" t="s">
        <v>89</v>
      </c>
    </row>
    <row r="40" spans="1:10" s="15" customFormat="1" ht="18">
      <c r="A40" s="81"/>
      <c r="B40" s="82" t="s">
        <v>35</v>
      </c>
      <c r="C40" s="82" t="s">
        <v>90</v>
      </c>
      <c r="D40" s="86">
        <v>0</v>
      </c>
      <c r="E40" s="82"/>
      <c r="F40" s="82"/>
      <c r="G40" s="82"/>
      <c r="H40" s="82"/>
      <c r="I40" s="82"/>
      <c r="J40" s="81"/>
    </row>
    <row r="41" spans="1:10" s="15" customFormat="1" ht="18">
      <c r="A41" s="83"/>
      <c r="B41" s="84" t="s">
        <v>36</v>
      </c>
      <c r="C41" s="84"/>
      <c r="D41" s="85"/>
      <c r="E41" s="84"/>
      <c r="F41" s="84"/>
      <c r="G41" s="84"/>
      <c r="H41" s="84"/>
      <c r="I41" s="83" t="s">
        <v>77</v>
      </c>
      <c r="J41" s="83" t="s">
        <v>91</v>
      </c>
    </row>
    <row r="42" spans="1:10" s="15" customFormat="1" ht="18">
      <c r="A42" s="83"/>
      <c r="B42" s="84" t="s">
        <v>37</v>
      </c>
      <c r="C42" s="84"/>
      <c r="D42" s="85"/>
      <c r="E42" s="84"/>
      <c r="F42" s="84"/>
      <c r="G42" s="84"/>
      <c r="H42" s="84"/>
      <c r="I42" s="83" t="s">
        <v>79</v>
      </c>
      <c r="J42" s="83" t="s">
        <v>92</v>
      </c>
    </row>
    <row r="43" spans="1:10" s="15" customFormat="1" ht="18">
      <c r="A43" s="87"/>
      <c r="B43" s="88"/>
      <c r="C43" s="88"/>
      <c r="D43" s="89"/>
      <c r="E43" s="88"/>
      <c r="F43" s="88"/>
      <c r="G43" s="88"/>
      <c r="H43" s="88"/>
      <c r="I43" s="88"/>
      <c r="J43" s="87"/>
    </row>
    <row r="44" spans="1:10" s="15" customFormat="1" ht="18">
      <c r="A44" s="77">
        <v>6</v>
      </c>
      <c r="B44" s="78" t="s">
        <v>38</v>
      </c>
      <c r="C44" s="78"/>
      <c r="D44" s="79"/>
      <c r="E44" s="78"/>
      <c r="F44" s="78"/>
      <c r="G44" s="78"/>
      <c r="H44" s="78"/>
      <c r="I44" s="78"/>
      <c r="J44" s="90"/>
    </row>
    <row r="45" spans="1:10" s="15" customFormat="1" ht="18">
      <c r="A45" s="81"/>
      <c r="B45" s="82" t="s">
        <v>39</v>
      </c>
      <c r="C45" s="82" t="s">
        <v>93</v>
      </c>
      <c r="D45" s="73">
        <v>8000</v>
      </c>
      <c r="E45" s="82"/>
      <c r="F45" s="82"/>
      <c r="G45" s="82"/>
      <c r="H45" s="82"/>
      <c r="I45" s="94" t="s">
        <v>77</v>
      </c>
      <c r="J45" s="91" t="s">
        <v>111</v>
      </c>
    </row>
    <row r="46" spans="1:10" s="15" customFormat="1" ht="18">
      <c r="A46" s="83"/>
      <c r="B46" s="84"/>
      <c r="C46" s="84"/>
      <c r="D46" s="72"/>
      <c r="E46" s="84"/>
      <c r="F46" s="84"/>
      <c r="G46" s="84"/>
      <c r="H46" s="84"/>
      <c r="I46" s="95"/>
      <c r="J46" s="92"/>
    </row>
    <row r="47" spans="1:10" s="15" customFormat="1" ht="18">
      <c r="A47" s="83"/>
      <c r="B47" s="88"/>
      <c r="C47" s="88"/>
      <c r="D47" s="74"/>
      <c r="E47" s="88"/>
      <c r="F47" s="88"/>
      <c r="G47" s="88"/>
      <c r="H47" s="88"/>
      <c r="I47" s="95"/>
      <c r="J47" s="92"/>
    </row>
    <row r="48" spans="1:10" s="15" customFormat="1" ht="18">
      <c r="A48" s="83"/>
      <c r="B48" s="82" t="s">
        <v>40</v>
      </c>
      <c r="C48" s="82" t="s">
        <v>94</v>
      </c>
      <c r="D48" s="72">
        <v>2110</v>
      </c>
      <c r="E48" s="82"/>
      <c r="F48" s="82"/>
      <c r="G48" s="82"/>
      <c r="H48" s="82"/>
      <c r="I48" s="95"/>
      <c r="J48" s="92"/>
    </row>
    <row r="49" spans="1:10" s="15" customFormat="1" ht="18">
      <c r="A49" s="83"/>
      <c r="B49" s="84" t="s">
        <v>41</v>
      </c>
      <c r="C49" s="84" t="s">
        <v>95</v>
      </c>
      <c r="D49" s="84"/>
      <c r="E49" s="84"/>
      <c r="F49" s="84"/>
      <c r="G49" s="84"/>
      <c r="H49" s="84"/>
      <c r="I49" s="95"/>
      <c r="J49" s="92"/>
    </row>
    <row r="50" spans="1:10" s="15" customFormat="1" ht="18">
      <c r="A50" s="83"/>
      <c r="B50" s="88"/>
      <c r="C50" s="88"/>
      <c r="D50" s="74"/>
      <c r="E50" s="88"/>
      <c r="F50" s="88"/>
      <c r="G50" s="88"/>
      <c r="H50" s="88"/>
      <c r="I50" s="95"/>
      <c r="J50" s="92"/>
    </row>
    <row r="51" spans="1:10" s="15" customFormat="1" ht="21" customHeight="1">
      <c r="A51" s="83"/>
      <c r="B51" s="84" t="s">
        <v>42</v>
      </c>
      <c r="C51" s="84" t="s">
        <v>96</v>
      </c>
      <c r="D51" s="72">
        <v>3900</v>
      </c>
      <c r="E51" s="84"/>
      <c r="F51" s="84"/>
      <c r="G51" s="84"/>
      <c r="H51" s="84"/>
      <c r="I51" s="95"/>
      <c r="J51" s="92"/>
    </row>
    <row r="52" spans="1:10" s="15" customFormat="1" ht="21" customHeight="1">
      <c r="A52" s="83"/>
      <c r="B52" s="84"/>
      <c r="C52" s="84" t="s">
        <v>97</v>
      </c>
      <c r="D52" s="84"/>
      <c r="E52" s="84"/>
      <c r="F52" s="84"/>
      <c r="G52" s="84"/>
      <c r="H52" s="84"/>
      <c r="I52" s="95"/>
      <c r="J52" s="92"/>
    </row>
    <row r="53" spans="1:10" s="15" customFormat="1" ht="21" customHeight="1">
      <c r="A53" s="87"/>
      <c r="B53" s="88"/>
      <c r="C53" s="88"/>
      <c r="D53" s="74"/>
      <c r="E53" s="88"/>
      <c r="F53" s="88"/>
      <c r="G53" s="88"/>
      <c r="H53" s="88"/>
      <c r="I53" s="104"/>
      <c r="J53" s="93"/>
    </row>
    <row r="54" spans="1:10" s="15" customFormat="1" ht="21" customHeight="1">
      <c r="A54" s="99">
        <v>7</v>
      </c>
      <c r="B54" s="100" t="s">
        <v>43</v>
      </c>
      <c r="C54" s="100"/>
      <c r="D54" s="101"/>
      <c r="E54" s="100"/>
      <c r="F54" s="100"/>
      <c r="G54" s="100"/>
      <c r="H54" s="100"/>
      <c r="I54" s="100"/>
      <c r="J54" s="102"/>
    </row>
    <row r="55" spans="1:10" s="15" customFormat="1" ht="21" customHeight="1">
      <c r="A55" s="81"/>
      <c r="B55" s="82" t="s">
        <v>44</v>
      </c>
      <c r="C55" s="82" t="s">
        <v>98</v>
      </c>
      <c r="D55" s="86">
        <v>5000</v>
      </c>
      <c r="E55" s="82"/>
      <c r="F55" s="82"/>
      <c r="G55" s="82"/>
      <c r="H55" s="82"/>
      <c r="I55" s="91" t="s">
        <v>99</v>
      </c>
      <c r="J55" s="91" t="s">
        <v>100</v>
      </c>
    </row>
    <row r="56" spans="1:10" s="15" customFormat="1" ht="21" customHeight="1">
      <c r="A56" s="83"/>
      <c r="B56" s="84" t="s">
        <v>45</v>
      </c>
      <c r="C56" s="84"/>
      <c r="D56" s="85"/>
      <c r="E56" s="84"/>
      <c r="F56" s="84"/>
      <c r="G56" s="84"/>
      <c r="H56" s="84"/>
      <c r="I56" s="96"/>
      <c r="J56" s="92"/>
    </row>
    <row r="57" spans="1:10" s="15" customFormat="1" ht="21" customHeight="1">
      <c r="A57" s="81"/>
      <c r="B57" s="82" t="s">
        <v>46</v>
      </c>
      <c r="C57" s="82" t="s">
        <v>98</v>
      </c>
      <c r="D57" s="86">
        <v>1900</v>
      </c>
      <c r="E57" s="82"/>
      <c r="F57" s="82"/>
      <c r="G57" s="82"/>
      <c r="H57" s="82"/>
      <c r="I57" s="96"/>
      <c r="J57" s="92"/>
    </row>
    <row r="58" spans="1:10" s="15" customFormat="1" ht="21" customHeight="1">
      <c r="A58" s="83"/>
      <c r="B58" s="84" t="s">
        <v>47</v>
      </c>
      <c r="C58" s="84"/>
      <c r="D58" s="85"/>
      <c r="E58" s="84"/>
      <c r="F58" s="84"/>
      <c r="G58" s="84"/>
      <c r="H58" s="84"/>
      <c r="I58" s="96"/>
      <c r="J58" s="92"/>
    </row>
    <row r="59" spans="1:10" s="15" customFormat="1" ht="21" customHeight="1">
      <c r="A59" s="83"/>
      <c r="B59" s="84" t="s">
        <v>48</v>
      </c>
      <c r="C59" s="84"/>
      <c r="D59" s="85"/>
      <c r="E59" s="84"/>
      <c r="F59" s="84"/>
      <c r="G59" s="84"/>
      <c r="H59" s="84"/>
      <c r="I59" s="96"/>
      <c r="J59" s="92"/>
    </row>
    <row r="60" spans="1:10" s="15" customFormat="1" ht="21" customHeight="1">
      <c r="A60" s="81"/>
      <c r="B60" s="82" t="s">
        <v>49</v>
      </c>
      <c r="C60" s="82" t="s">
        <v>98</v>
      </c>
      <c r="D60" s="86">
        <v>6000</v>
      </c>
      <c r="E60" s="82"/>
      <c r="F60" s="82"/>
      <c r="G60" s="82"/>
      <c r="H60" s="82"/>
      <c r="I60" s="96"/>
      <c r="J60" s="92"/>
    </row>
    <row r="61" spans="1:10" s="15" customFormat="1" ht="21" customHeight="1">
      <c r="A61" s="83"/>
      <c r="B61" s="84" t="s">
        <v>50</v>
      </c>
      <c r="C61" s="84" t="s">
        <v>101</v>
      </c>
      <c r="D61" s="85"/>
      <c r="E61" s="84"/>
      <c r="F61" s="84"/>
      <c r="G61" s="84"/>
      <c r="H61" s="84"/>
      <c r="I61" s="96"/>
      <c r="J61" s="92"/>
    </row>
    <row r="62" spans="1:10" s="15" customFormat="1" ht="21" customHeight="1">
      <c r="A62" s="87"/>
      <c r="B62" s="88" t="s">
        <v>51</v>
      </c>
      <c r="C62" s="88" t="s">
        <v>102</v>
      </c>
      <c r="D62" s="89"/>
      <c r="E62" s="88"/>
      <c r="F62" s="88"/>
      <c r="G62" s="88"/>
      <c r="H62" s="88"/>
      <c r="I62" s="103"/>
      <c r="J62" s="93"/>
    </row>
    <row r="63" spans="1:10" s="15" customFormat="1" ht="21" customHeight="1">
      <c r="A63" s="99">
        <v>8</v>
      </c>
      <c r="B63" s="100" t="s">
        <v>52</v>
      </c>
      <c r="C63" s="100"/>
      <c r="D63" s="101"/>
      <c r="E63" s="100"/>
      <c r="F63" s="100"/>
      <c r="G63" s="100"/>
      <c r="H63" s="100"/>
      <c r="I63" s="100"/>
      <c r="J63" s="102"/>
    </row>
    <row r="64" spans="1:10" s="15" customFormat="1" ht="21" customHeight="1">
      <c r="A64" s="81"/>
      <c r="B64" s="82" t="s">
        <v>53</v>
      </c>
      <c r="C64" s="82" t="s">
        <v>103</v>
      </c>
      <c r="D64" s="86">
        <v>37500</v>
      </c>
      <c r="E64" s="82"/>
      <c r="F64" s="82"/>
      <c r="G64" s="82"/>
      <c r="H64" s="82"/>
      <c r="I64" s="82"/>
      <c r="J64" s="81" t="s">
        <v>104</v>
      </c>
    </row>
    <row r="65" spans="1:10" s="15" customFormat="1" ht="21" customHeight="1">
      <c r="A65" s="83"/>
      <c r="B65" s="84" t="s">
        <v>54</v>
      </c>
      <c r="C65" s="84" t="s">
        <v>105</v>
      </c>
      <c r="D65" s="84"/>
      <c r="E65" s="84"/>
      <c r="F65" s="84"/>
      <c r="G65" s="84"/>
      <c r="H65" s="84"/>
      <c r="I65" s="83" t="s">
        <v>77</v>
      </c>
      <c r="J65" s="83" t="s">
        <v>106</v>
      </c>
    </row>
    <row r="66" spans="1:10" s="15" customFormat="1" ht="21" customHeight="1">
      <c r="A66" s="83"/>
      <c r="B66" s="84" t="s">
        <v>55</v>
      </c>
      <c r="C66" s="84" t="s">
        <v>107</v>
      </c>
      <c r="D66" s="84"/>
      <c r="E66" s="84"/>
      <c r="F66" s="84"/>
      <c r="G66" s="84"/>
      <c r="H66" s="84"/>
      <c r="I66" s="83" t="s">
        <v>79</v>
      </c>
      <c r="J66" s="83" t="s">
        <v>108</v>
      </c>
    </row>
    <row r="67" spans="1:10" s="15" customFormat="1" ht="21" customHeight="1">
      <c r="A67" s="83"/>
      <c r="B67" s="84" t="s">
        <v>56</v>
      </c>
      <c r="C67" s="84"/>
      <c r="D67" s="84"/>
      <c r="E67" s="84"/>
      <c r="F67" s="84"/>
      <c r="G67" s="84"/>
      <c r="H67" s="84"/>
      <c r="I67" s="84"/>
      <c r="J67" s="83" t="s">
        <v>109</v>
      </c>
    </row>
    <row r="68" spans="1:10" s="15" customFormat="1" ht="21" customHeight="1">
      <c r="A68" s="87"/>
      <c r="B68" s="88" t="s">
        <v>57</v>
      </c>
      <c r="C68" s="88"/>
      <c r="D68" s="88"/>
      <c r="E68" s="88"/>
      <c r="F68" s="88"/>
      <c r="G68" s="88"/>
      <c r="H68" s="88"/>
      <c r="I68" s="88"/>
      <c r="J68" s="87"/>
    </row>
    <row r="69" spans="1:10" s="23" customFormat="1" ht="14.25" customHeight="1"/>
    <row r="70" spans="1:10" s="23" customFormat="1" ht="23">
      <c r="B70" s="2" t="s">
        <v>58</v>
      </c>
      <c r="E70"/>
      <c r="F70"/>
      <c r="G70" s="1"/>
      <c r="H70" s="1"/>
      <c r="I70" s="1"/>
      <c r="J70" s="1"/>
    </row>
    <row r="71" spans="1:10" s="23" customFormat="1" ht="41">
      <c r="D71" s="97" t="s">
        <v>59</v>
      </c>
      <c r="G71" s="3" t="s">
        <v>60</v>
      </c>
      <c r="H71" s="3" t="s">
        <v>61</v>
      </c>
      <c r="J71" s="3" t="s">
        <v>62</v>
      </c>
    </row>
    <row r="72" spans="1:10" s="23" customFormat="1" ht="20.5">
      <c r="D72" s="3"/>
      <c r="E72" s="4" t="s">
        <v>63</v>
      </c>
      <c r="F72" s="4"/>
      <c r="H72" s="5"/>
      <c r="I72" s="98" t="s">
        <v>112</v>
      </c>
      <c r="J72"/>
    </row>
    <row r="73" spans="1:10" s="23" customFormat="1" ht="20.5">
      <c r="D73" s="1"/>
      <c r="E73" s="4" t="s">
        <v>64</v>
      </c>
      <c r="F73" s="4"/>
      <c r="H73" s="5"/>
      <c r="I73" s="98" t="s">
        <v>113</v>
      </c>
      <c r="J73" s="1"/>
    </row>
    <row r="74" spans="1:10" s="23" customFormat="1" ht="14.25" customHeight="1"/>
    <row r="75" spans="1:10" s="23" customFormat="1" ht="14.25" customHeight="1"/>
    <row r="76" spans="1:10" s="23" customFormat="1" ht="14.25" customHeight="1"/>
    <row r="77" spans="1:10" s="23" customFormat="1" ht="14.25" customHeight="1"/>
    <row r="78" spans="1:10" s="23" customFormat="1" ht="14.25" customHeight="1"/>
    <row r="79" spans="1:10" s="23" customFormat="1" ht="14.25" customHeight="1"/>
    <row r="80" spans="1:10" s="23" customFormat="1" ht="14.25" customHeight="1"/>
    <row r="81" s="23" customFormat="1" ht="14.25" customHeight="1"/>
    <row r="82" s="23" customFormat="1" ht="14.25" customHeight="1"/>
    <row r="83" s="23" customFormat="1" ht="14.25" customHeight="1"/>
    <row r="84" s="23" customFormat="1" ht="14.25" customHeight="1"/>
    <row r="85" s="23" customFormat="1" ht="14.25" customHeight="1"/>
    <row r="86" s="23" customFormat="1" ht="14.25" customHeight="1"/>
    <row r="87" s="23" customFormat="1" ht="14.25" customHeight="1"/>
    <row r="88" s="23" customFormat="1" ht="14.25" customHeight="1"/>
    <row r="89" s="23" customFormat="1" ht="14.25" customHeight="1"/>
    <row r="90" s="23" customFormat="1" ht="14.25" customHeight="1"/>
    <row r="91" s="23" customFormat="1" ht="14.25" customHeight="1"/>
    <row r="92" s="23" customFormat="1" ht="14.25" customHeight="1"/>
    <row r="93" s="23" customFormat="1" ht="14.25" customHeight="1"/>
    <row r="94" s="23" customFormat="1" ht="14.25" customHeight="1"/>
    <row r="95" s="23" customFormat="1" ht="14.25" customHeight="1"/>
    <row r="96" s="23" customFormat="1" ht="14.25" customHeight="1"/>
    <row r="97" s="23" customFormat="1" ht="14.25" customHeight="1"/>
    <row r="98" s="23" customFormat="1" ht="14.25" customHeight="1"/>
    <row r="99" s="23" customFormat="1" ht="14.25" customHeight="1"/>
    <row r="100" s="23" customFormat="1" ht="14.25" customHeight="1"/>
    <row r="101" s="23" customFormat="1" ht="14.25" customHeight="1"/>
    <row r="102" s="23" customFormat="1" ht="14.25" customHeight="1"/>
    <row r="103" s="23" customFormat="1" ht="14.25" customHeight="1"/>
    <row r="104" s="23" customFormat="1" ht="14.25" customHeight="1"/>
    <row r="105" s="23" customFormat="1" ht="14.25" customHeight="1"/>
    <row r="106" s="23" customFormat="1" ht="14.25" customHeight="1"/>
    <row r="107" s="23" customFormat="1" ht="14.25" customHeight="1"/>
    <row r="108" s="23" customFormat="1" ht="14.25" customHeight="1"/>
    <row r="109" s="23" customFormat="1" ht="14.25" customHeight="1"/>
    <row r="110" s="23" customFormat="1" ht="14.25" customHeight="1"/>
    <row r="111" s="23" customFormat="1" ht="14.25" customHeight="1"/>
    <row r="112" s="23" customFormat="1" ht="14.25" customHeight="1"/>
    <row r="113" s="23" customFormat="1" ht="14.25" customHeight="1"/>
    <row r="114" s="23" customFormat="1" ht="14.25" customHeight="1"/>
    <row r="115" s="23" customFormat="1" ht="14.25" customHeight="1"/>
    <row r="116" s="23" customFormat="1" ht="14.25" customHeight="1"/>
    <row r="117" s="23" customFormat="1" ht="14.25" customHeight="1"/>
    <row r="118" s="23" customFormat="1" ht="14.25" customHeight="1"/>
    <row r="119" s="23" customFormat="1" ht="14.25" customHeight="1"/>
    <row r="120" s="23" customFormat="1" ht="14.25" customHeight="1"/>
    <row r="121" s="23" customFormat="1" ht="14.25" customHeight="1"/>
    <row r="122" s="23" customFormat="1" ht="14.25" customHeight="1"/>
    <row r="123" s="23" customFormat="1" ht="14.25" customHeight="1"/>
    <row r="124" s="23" customFormat="1" ht="14.25" customHeight="1"/>
    <row r="125" s="23" customFormat="1" ht="14.25" customHeight="1"/>
    <row r="126" s="23" customFormat="1" ht="14.25" customHeight="1"/>
    <row r="127" s="23" customFormat="1" ht="14.25" customHeight="1"/>
    <row r="128" s="23" customFormat="1" ht="14.25" customHeight="1"/>
    <row r="129" s="23" customFormat="1" ht="14.25" customHeight="1"/>
    <row r="130" s="23" customFormat="1" ht="14.25" customHeight="1"/>
    <row r="131" s="23" customFormat="1" ht="14.25" customHeight="1"/>
    <row r="132" s="23" customFormat="1" ht="14.25" customHeight="1"/>
    <row r="133" s="23" customFormat="1" ht="14.25" customHeight="1"/>
    <row r="134" s="23" customFormat="1" ht="14.25" customHeight="1"/>
    <row r="135" s="23" customFormat="1" ht="14.25" customHeight="1"/>
    <row r="136" s="23" customFormat="1" ht="14.25" customHeight="1"/>
    <row r="137" s="23" customFormat="1" ht="14.25" customHeight="1"/>
    <row r="138" s="23" customFormat="1" ht="14.25" customHeight="1"/>
    <row r="139" s="23" customFormat="1" ht="14.25" customHeight="1"/>
    <row r="140" s="23" customFormat="1" ht="14.25" customHeight="1"/>
    <row r="141" s="23" customFormat="1" ht="14.25" customHeight="1"/>
    <row r="142" s="23" customFormat="1" ht="14.25" customHeight="1"/>
    <row r="143" s="23" customFormat="1" ht="14.25" customHeight="1"/>
    <row r="144" s="23" customFormat="1" ht="14.25" customHeight="1"/>
    <row r="145" s="23" customFormat="1" ht="14.25" customHeight="1"/>
    <row r="146" s="23" customFormat="1" ht="14.25" customHeight="1"/>
    <row r="147" s="23" customFormat="1" ht="14.25" customHeight="1"/>
    <row r="148" s="23" customFormat="1" ht="14.25" customHeight="1"/>
    <row r="149" s="23" customFormat="1" ht="14.25" customHeight="1"/>
    <row r="150" s="23" customFormat="1" ht="14.25" customHeight="1"/>
    <row r="151" s="23" customFormat="1" ht="14.25" customHeight="1"/>
    <row r="152" s="23" customFormat="1" ht="14.25" customHeight="1"/>
    <row r="153" s="23" customFormat="1" ht="14.25" customHeight="1"/>
    <row r="154" s="23" customFormat="1" ht="14.25" customHeight="1"/>
    <row r="155" s="23" customFormat="1" ht="14.25" customHeight="1"/>
    <row r="156" s="23" customFormat="1" ht="14.25" customHeight="1"/>
    <row r="157" s="23" customFormat="1" ht="14.25" customHeight="1"/>
    <row r="158" s="23" customFormat="1" ht="14.25" customHeight="1"/>
    <row r="159" s="23" customFormat="1" ht="14.25" customHeight="1"/>
    <row r="160" s="23" customFormat="1" ht="14.25" customHeight="1"/>
    <row r="161" s="23" customFormat="1" ht="14.25" customHeight="1"/>
    <row r="162" s="23" customFormat="1" ht="14.25" customHeight="1"/>
    <row r="163" s="23" customFormat="1" ht="14.25" customHeight="1"/>
    <row r="164" s="23" customFormat="1" ht="14.25" customHeight="1"/>
    <row r="165" s="23" customFormat="1" ht="14.25" customHeight="1"/>
    <row r="166" s="23" customFormat="1" ht="14.25" customHeight="1"/>
    <row r="167" s="23" customFormat="1" ht="14.25" customHeight="1"/>
    <row r="168" s="23" customFormat="1" ht="14.25" customHeight="1"/>
    <row r="169" s="23" customFormat="1" ht="14.25" customHeight="1"/>
    <row r="170" s="23" customFormat="1" ht="14.25" customHeight="1"/>
    <row r="171" s="23" customFormat="1" ht="14.25" customHeight="1"/>
    <row r="172" s="23" customFormat="1" ht="14.25" customHeight="1"/>
    <row r="173" s="23" customFormat="1" ht="14.25" customHeight="1"/>
    <row r="174" s="23" customFormat="1" ht="14.25" customHeight="1"/>
    <row r="175" s="23" customFormat="1" ht="14.25" customHeight="1"/>
    <row r="176" s="23" customFormat="1" ht="14.25" customHeight="1"/>
    <row r="177" s="23" customFormat="1" ht="14.25" customHeight="1"/>
    <row r="178" s="23" customFormat="1" ht="14.25" customHeight="1"/>
    <row r="179" s="23" customFormat="1" ht="14.25" customHeight="1"/>
    <row r="180" s="23" customFormat="1" ht="14.25" customHeight="1"/>
    <row r="181" s="23" customFormat="1" ht="14.25" customHeight="1"/>
    <row r="182" s="23" customFormat="1" ht="14.25" customHeight="1"/>
    <row r="183" s="23" customFormat="1" ht="14.25" customHeight="1"/>
    <row r="184" s="23" customFormat="1" ht="14.25" customHeight="1"/>
    <row r="185" s="23" customFormat="1" ht="14.25" customHeight="1"/>
    <row r="186" s="23" customFormat="1" ht="14.25" customHeight="1"/>
    <row r="187" s="23" customFormat="1" ht="14.25" customHeight="1"/>
    <row r="188" s="23" customFormat="1" ht="14.25" customHeight="1"/>
    <row r="189" s="23" customFormat="1" ht="14.25" customHeight="1"/>
    <row r="190" s="23" customFormat="1" ht="14.25" customHeight="1"/>
    <row r="191" s="23" customFormat="1" ht="14.25" customHeight="1"/>
    <row r="192" s="23" customFormat="1" ht="14.25" customHeight="1"/>
    <row r="193" s="23" customFormat="1" ht="14.25" customHeight="1"/>
    <row r="194" s="23" customFormat="1" ht="14.25" customHeight="1"/>
    <row r="195" s="23" customFormat="1" ht="14.25" customHeight="1"/>
    <row r="196" s="23" customFormat="1" ht="14.25" customHeight="1"/>
    <row r="197" s="23" customFormat="1" ht="14.25" customHeight="1"/>
    <row r="198" s="23" customFormat="1" ht="14.25" customHeight="1"/>
    <row r="199" s="23" customFormat="1" ht="14.25" customHeight="1"/>
    <row r="200" s="23" customFormat="1" ht="14.25" customHeight="1"/>
    <row r="201" s="23" customFormat="1" ht="14.25" customHeight="1"/>
    <row r="202" s="23" customFormat="1" ht="14.25" customHeight="1"/>
    <row r="203" s="23" customFormat="1" ht="14.25" customHeight="1"/>
    <row r="204" s="23" customFormat="1" ht="14.25" customHeight="1"/>
    <row r="205" s="23" customFormat="1" ht="14.25" customHeight="1"/>
    <row r="206" s="23" customFormat="1" ht="14.25" customHeight="1"/>
    <row r="207" s="23" customFormat="1" ht="14.25" customHeight="1"/>
    <row r="208" s="23" customFormat="1" ht="14.25" customHeight="1"/>
    <row r="209" s="23" customFormat="1" ht="14.25" customHeight="1"/>
    <row r="210" s="23" customFormat="1" ht="14.25" customHeight="1"/>
    <row r="211" s="23" customFormat="1" ht="14.25" customHeight="1"/>
    <row r="212" s="23" customFormat="1" ht="14.25" customHeight="1"/>
    <row r="213" s="23" customFormat="1" ht="14.25" customHeight="1"/>
    <row r="214" s="23" customFormat="1" ht="14.25" customHeight="1"/>
    <row r="215" s="23" customFormat="1" ht="14.25" customHeight="1"/>
    <row r="216" s="23" customFormat="1" ht="14.25" customHeight="1"/>
    <row r="217" s="23" customFormat="1" ht="14.25" customHeight="1"/>
    <row r="218" s="23" customFormat="1" ht="14.25" customHeight="1"/>
    <row r="219" s="23" customFormat="1" ht="14.25" customHeight="1"/>
    <row r="220" s="23" customFormat="1" ht="14.25" customHeight="1"/>
    <row r="221" s="23" customFormat="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3">
    <mergeCell ref="E72:F72"/>
    <mergeCell ref="E73:F73"/>
    <mergeCell ref="I32:I34"/>
    <mergeCell ref="I45:I53"/>
    <mergeCell ref="C25:C30"/>
    <mergeCell ref="I25:I30"/>
    <mergeCell ref="J25:J30"/>
    <mergeCell ref="I55:I62"/>
    <mergeCell ref="J55:J62"/>
    <mergeCell ref="J45:J53"/>
    <mergeCell ref="C9:C18"/>
    <mergeCell ref="I9:I18"/>
    <mergeCell ref="J9:J18"/>
    <mergeCell ref="B23:C23"/>
    <mergeCell ref="B24:C24"/>
    <mergeCell ref="D19:D21"/>
    <mergeCell ref="B7:C7"/>
    <mergeCell ref="B8:C8"/>
    <mergeCell ref="B19:C19"/>
    <mergeCell ref="B20:C20"/>
    <mergeCell ref="B21:C21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rintOptions horizontalCentered="1"/>
  <pageMargins left="0.31496062992125984" right="0.31496062992125984" top="0.35433070866141736" bottom="0.35433070866141736" header="0" footer="0"/>
  <pageSetup paperSize="9" orientation="landscape" r:id="rId1"/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ธรนพง คล้ายตลิ่ง</cp:lastModifiedBy>
  <cp:lastPrinted>2026-07-15T14:35:17Z</cp:lastPrinted>
  <dcterms:created xsi:type="dcterms:W3CDTF">2024-01-10T07:59:11Z</dcterms:created>
  <dcterms:modified xsi:type="dcterms:W3CDTF">2026-07-15T14:47:10Z</dcterms:modified>
</cp:coreProperties>
</file>